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filterPrivacy="1" defaultThemeVersion="124226"/>
  <bookViews>
    <workbookView xWindow="0" yWindow="0" windowWidth="27915" windowHeight="11280"/>
  </bookViews>
  <sheets>
    <sheet name="注文書案（地域全体契約申込）" sheetId="5" r:id="rId1"/>
  </sheets>
  <definedNames>
    <definedName name="_xlnm.Print_Area" localSheetId="0">'注文書案（地域全体契約申込）'!$B$1:$K$58</definedName>
  </definedNames>
  <calcPr calcId="162913"/>
</workbook>
</file>

<file path=xl/calcChain.xml><?xml version="1.0" encoding="utf-8"?>
<calcChain xmlns="http://schemas.openxmlformats.org/spreadsheetml/2006/main">
  <c r="G38" i="5" l="1"/>
  <c r="I39" i="5" l="1"/>
  <c r="E38" i="5" l="1"/>
  <c r="I24" i="5"/>
  <c r="I21" i="5"/>
  <c r="I22" i="5"/>
  <c r="I45" i="5" l="1"/>
  <c r="I47" i="5" s="1"/>
  <c r="I23" i="5"/>
  <c r="I20" i="5"/>
  <c r="I38" i="5" l="1"/>
  <c r="I40" i="5" s="1"/>
  <c r="I49" i="5" s="1"/>
  <c r="I51" i="5" l="1"/>
  <c r="I50" i="5" l="1"/>
</calcChain>
</file>

<file path=xl/sharedStrings.xml><?xml version="1.0" encoding="utf-8"?>
<sst xmlns="http://schemas.openxmlformats.org/spreadsheetml/2006/main" count="92" uniqueCount="70">
  <si>
    <t>会社名</t>
    <rPh sb="0" eb="2">
      <t>カイシャ</t>
    </rPh>
    <rPh sb="2" eb="3">
      <t>メイ</t>
    </rPh>
    <phoneticPr fontId="1"/>
  </si>
  <si>
    <t>住所</t>
    <rPh sb="0" eb="2">
      <t>ジュウショ</t>
    </rPh>
    <phoneticPr fontId="1"/>
  </si>
  <si>
    <t>注文日</t>
    <rPh sb="0" eb="2">
      <t>チュウモン</t>
    </rPh>
    <rPh sb="2" eb="3">
      <t>ビ</t>
    </rPh>
    <phoneticPr fontId="1"/>
  </si>
  <si>
    <t>組織名</t>
    <rPh sb="0" eb="2">
      <t>ソシキ</t>
    </rPh>
    <rPh sb="2" eb="3">
      <t>メイ</t>
    </rPh>
    <phoneticPr fontId="1"/>
  </si>
  <si>
    <t>ご担当者名</t>
    <rPh sb="1" eb="4">
      <t>タントウシャ</t>
    </rPh>
    <rPh sb="4" eb="5">
      <t>メイ</t>
    </rPh>
    <phoneticPr fontId="1"/>
  </si>
  <si>
    <t>単価</t>
    <rPh sb="0" eb="2">
      <t>タンカ</t>
    </rPh>
    <phoneticPr fontId="1"/>
  </si>
  <si>
    <t>金額</t>
    <rPh sb="0" eb="2">
      <t>キンガク</t>
    </rPh>
    <phoneticPr fontId="1"/>
  </si>
  <si>
    <t xml:space="preserve">小計 </t>
    <rPh sb="0" eb="2">
      <t>ショウケイ</t>
    </rPh>
    <phoneticPr fontId="1"/>
  </si>
  <si>
    <t xml:space="preserve">消費税 </t>
    <rPh sb="0" eb="3">
      <t>ショウヒゼイ</t>
    </rPh>
    <phoneticPr fontId="1"/>
  </si>
  <si>
    <t xml:space="preserve">合計金額 </t>
    <rPh sb="0" eb="2">
      <t>ゴウケイ</t>
    </rPh>
    <rPh sb="2" eb="4">
      <t>キンガク</t>
    </rPh>
    <phoneticPr fontId="1"/>
  </si>
  <si>
    <t>201x年 xx月 xx日</t>
    <rPh sb="4" eb="5">
      <t>ネン</t>
    </rPh>
    <rPh sb="8" eb="9">
      <t>ガツ</t>
    </rPh>
    <rPh sb="12" eb="13">
      <t>ニチ</t>
    </rPh>
    <phoneticPr fontId="1"/>
  </si>
  <si>
    <t>注文番号</t>
    <rPh sb="0" eb="2">
      <t>チュウモン</t>
    </rPh>
    <rPh sb="2" eb="4">
      <t>バンゴウ</t>
    </rPh>
    <phoneticPr fontId="1"/>
  </si>
  <si>
    <t xml:space="preserve">   以下のとおり注文いたします。</t>
    <rPh sb="3" eb="5">
      <t>イカ</t>
    </rPh>
    <rPh sb="9" eb="11">
      <t>チュウモン</t>
    </rPh>
    <phoneticPr fontId="1"/>
  </si>
  <si>
    <t>申込数</t>
    <rPh sb="0" eb="2">
      <t>モウシコミ</t>
    </rPh>
    <rPh sb="2" eb="3">
      <t>スウ</t>
    </rPh>
    <phoneticPr fontId="1"/>
  </si>
  <si>
    <t>年額利用料（円）</t>
    <rPh sb="0" eb="2">
      <t>ネンガク</t>
    </rPh>
    <rPh sb="2" eb="4">
      <t>リヨウ</t>
    </rPh>
    <rPh sb="4" eb="5">
      <t>リョウ</t>
    </rPh>
    <rPh sb="6" eb="7">
      <t>エン</t>
    </rPh>
    <phoneticPr fontId="1"/>
  </si>
  <si>
    <t xml:space="preserve">納入場所 </t>
    <rPh sb="0" eb="2">
      <t>ノウニュウ</t>
    </rPh>
    <rPh sb="2" eb="4">
      <t>バショ</t>
    </rPh>
    <phoneticPr fontId="1"/>
  </si>
  <si>
    <t>xxx医師会</t>
    <rPh sb="3" eb="6">
      <t>イシカイ</t>
    </rPh>
    <phoneticPr fontId="1"/>
  </si>
  <si>
    <t>備考</t>
    <rPh sb="0" eb="2">
      <t>ビコウ</t>
    </rPh>
    <phoneticPr fontId="1"/>
  </si>
  <si>
    <t>（※）取り纏めの送付先となります。</t>
    <rPh sb="3" eb="4">
      <t>ト</t>
    </rPh>
    <rPh sb="5" eb="6">
      <t>マト</t>
    </rPh>
    <rPh sb="8" eb="10">
      <t>ソウフ</t>
    </rPh>
    <rPh sb="10" eb="11">
      <t>サキ</t>
    </rPh>
    <phoneticPr fontId="1"/>
  </si>
  <si>
    <t>xxx株式会社</t>
    <rPh sb="3" eb="7">
      <t>カブシキガイシャ</t>
    </rPh>
    <phoneticPr fontId="1"/>
  </si>
  <si>
    <t>ICカードドライバライセンス</t>
    <phoneticPr fontId="1"/>
  </si>
  <si>
    <t>項目</t>
    <rPh sb="0" eb="2">
      <t>コウモク</t>
    </rPh>
    <phoneticPr fontId="1"/>
  </si>
  <si>
    <t>(接触タイプ)</t>
    <phoneticPr fontId="1"/>
  </si>
  <si>
    <t>＜サービス利用料＞</t>
    <rPh sb="5" eb="7">
      <t>リヨウ</t>
    </rPh>
    <rPh sb="7" eb="8">
      <t>リョウ</t>
    </rPh>
    <phoneticPr fontId="1"/>
  </si>
  <si>
    <t>＜一時費用＞</t>
    <rPh sb="1" eb="3">
      <t>イチジ</t>
    </rPh>
    <rPh sb="3" eb="5">
      <t>ヒヨウ</t>
    </rPh>
    <phoneticPr fontId="1"/>
  </si>
  <si>
    <t>費用（円）</t>
    <rPh sb="0" eb="2">
      <t>ヒヨウ</t>
    </rPh>
    <rPh sb="3" eb="4">
      <t>エン</t>
    </rPh>
    <phoneticPr fontId="1"/>
  </si>
  <si>
    <t>月末締め翌月現金払い</t>
    <rPh sb="0" eb="2">
      <t>ゲツマツ</t>
    </rPh>
    <rPh sb="2" eb="3">
      <t>シ</t>
    </rPh>
    <rPh sb="4" eb="6">
      <t>ヨクゲツ</t>
    </rPh>
    <rPh sb="6" eb="8">
      <t>ゲンキン</t>
    </rPh>
    <rPh sb="8" eb="9">
      <t>バラ</t>
    </rPh>
    <phoneticPr fontId="1"/>
  </si>
  <si>
    <t xml:space="preserve">支払条件 </t>
    <rPh sb="0" eb="2">
      <t>シハラ</t>
    </rPh>
    <rPh sb="2" eb="4">
      <t>ジョウケン</t>
    </rPh>
    <phoneticPr fontId="1"/>
  </si>
  <si>
    <t xml:space="preserve">希望納期 </t>
    <rPh sb="0" eb="2">
      <t>キボウ</t>
    </rPh>
    <rPh sb="2" eb="3">
      <t>オサム</t>
    </rPh>
    <rPh sb="3" eb="4">
      <t>キ</t>
    </rPh>
    <phoneticPr fontId="1"/>
  </si>
  <si>
    <t>地域全体契約</t>
    <rPh sb="0" eb="2">
      <t>チイキ</t>
    </rPh>
    <rPh sb="2" eb="4">
      <t>ゼンタイ</t>
    </rPh>
    <rPh sb="4" eb="6">
      <t>ケイヤク</t>
    </rPh>
    <phoneticPr fontId="1"/>
  </si>
  <si>
    <t>医師資格証利用者</t>
    <rPh sb="0" eb="2">
      <t>イシ</t>
    </rPh>
    <rPh sb="2" eb="4">
      <t>シカク</t>
    </rPh>
    <rPh sb="4" eb="5">
      <t>ショウ</t>
    </rPh>
    <rPh sb="5" eb="8">
      <t>リヨウシャ</t>
    </rPh>
    <phoneticPr fontId="1"/>
  </si>
  <si>
    <t>（個人利用者）</t>
    <rPh sb="1" eb="3">
      <t>コジン</t>
    </rPh>
    <rPh sb="3" eb="6">
      <t>リヨウシャ</t>
    </rPh>
    <phoneticPr fontId="1"/>
  </si>
  <si>
    <t>送受信</t>
    <rPh sb="0" eb="3">
      <t>ソウジュシン</t>
    </rPh>
    <phoneticPr fontId="1"/>
  </si>
  <si>
    <t>ボックス</t>
    <phoneticPr fontId="1"/>
  </si>
  <si>
    <t>組織利用者</t>
    <rPh sb="0" eb="2">
      <t>ソシキ</t>
    </rPh>
    <rPh sb="2" eb="5">
      <t>リヨウシャ</t>
    </rPh>
    <phoneticPr fontId="1"/>
  </si>
  <si>
    <t>MB</t>
    <phoneticPr fontId="1"/>
  </si>
  <si>
    <t>GB</t>
    <phoneticPr fontId="1"/>
  </si>
  <si>
    <t>ICカード証明書(有効期間5年間)</t>
    <rPh sb="5" eb="8">
      <t>ショウメイショ</t>
    </rPh>
    <rPh sb="9" eb="11">
      <t>ユウコウ</t>
    </rPh>
    <rPh sb="11" eb="13">
      <t>キカン</t>
    </rPh>
    <rPh sb="14" eb="16">
      <t>ネンカン</t>
    </rPh>
    <phoneticPr fontId="1"/>
  </si>
  <si>
    <t xml:space="preserve">合計 </t>
    <rPh sb="0" eb="2">
      <t>ゴウケイ</t>
    </rPh>
    <phoneticPr fontId="1"/>
  </si>
  <si>
    <t xml:space="preserve">     申し込み地域名 </t>
    <rPh sb="5" eb="6">
      <t>モウ</t>
    </rPh>
    <rPh sb="7" eb="8">
      <t>コ</t>
    </rPh>
    <rPh sb="9" eb="11">
      <t>チイキ</t>
    </rPh>
    <phoneticPr fontId="1"/>
  </si>
  <si>
    <t xml:space="preserve">     取り纏め施設名 </t>
    <rPh sb="5" eb="6">
      <t>ト</t>
    </rPh>
    <rPh sb="7" eb="8">
      <t>マト</t>
    </rPh>
    <rPh sb="9" eb="11">
      <t>シセツ</t>
    </rPh>
    <rPh sb="11" eb="12">
      <t>メイ</t>
    </rPh>
    <phoneticPr fontId="1"/>
  </si>
  <si>
    <t xml:space="preserve">     取り纏めベンダー名 </t>
    <rPh sb="5" eb="6">
      <t>ト</t>
    </rPh>
    <rPh sb="7" eb="8">
      <t>マト</t>
    </rPh>
    <rPh sb="13" eb="14">
      <t>メイ</t>
    </rPh>
    <phoneticPr fontId="1"/>
  </si>
  <si>
    <t>開通通知送付先（※）</t>
    <rPh sb="0" eb="2">
      <t>カイツウ</t>
    </rPh>
    <rPh sb="2" eb="4">
      <t>ツウチ</t>
    </rPh>
    <rPh sb="4" eb="6">
      <t>ソウフ</t>
    </rPh>
    <rPh sb="6" eb="7">
      <t>サキ</t>
    </rPh>
    <phoneticPr fontId="1"/>
  </si>
  <si>
    <t>PKIカード</t>
    <phoneticPr fontId="1"/>
  </si>
  <si>
    <t>文書交換サービス 注文書　（地域全体契約申込）</t>
    <rPh sb="0" eb="2">
      <t>ブンショ</t>
    </rPh>
    <rPh sb="2" eb="4">
      <t>コウカン</t>
    </rPh>
    <rPh sb="9" eb="12">
      <t>チュウモンショ</t>
    </rPh>
    <rPh sb="14" eb="16">
      <t>チイキ</t>
    </rPh>
    <rPh sb="16" eb="18">
      <t>ゼンタイ</t>
    </rPh>
    <rPh sb="18" eb="20">
      <t>ケイヤク</t>
    </rPh>
    <rPh sb="20" eb="22">
      <t>モウシコミ</t>
    </rPh>
    <phoneticPr fontId="1"/>
  </si>
  <si>
    <t>GB</t>
    <phoneticPr fontId="1"/>
  </si>
  <si>
    <t>　＜内訳＞</t>
    <rPh sb="2" eb="4">
      <t>ウチワケ</t>
    </rPh>
    <phoneticPr fontId="1"/>
  </si>
  <si>
    <t>GB</t>
    <phoneticPr fontId="1"/>
  </si>
  <si>
    <t>（地域全体での契約容量）</t>
    <rPh sb="1" eb="3">
      <t>チイキ</t>
    </rPh>
    <rPh sb="3" eb="5">
      <t>ゼンタイ</t>
    </rPh>
    <rPh sb="7" eb="9">
      <t>ケイヤク</t>
    </rPh>
    <rPh sb="9" eb="11">
      <t>ヨウリョウ</t>
    </rPh>
    <phoneticPr fontId="1"/>
  </si>
  <si>
    <t>〒xxx-xxxx</t>
    <phoneticPr fontId="1"/>
  </si>
  <si>
    <t>電話番号</t>
    <rPh sb="0" eb="2">
      <t>デンワ</t>
    </rPh>
    <rPh sb="2" eb="4">
      <t>バンゴウ</t>
    </rPh>
    <phoneticPr fontId="1"/>
  </si>
  <si>
    <t xml:space="preserve">    会社名</t>
    <rPh sb="4" eb="6">
      <t>カイシャ</t>
    </rPh>
    <rPh sb="6" eb="7">
      <t>メイ</t>
    </rPh>
    <phoneticPr fontId="1"/>
  </si>
  <si>
    <t xml:space="preserve">    郵便番号</t>
    <rPh sb="4" eb="8">
      <t>ユウビンバンゴウ</t>
    </rPh>
    <phoneticPr fontId="1"/>
  </si>
  <si>
    <t xml:space="preserve">    住所</t>
    <rPh sb="4" eb="6">
      <t>ジュウショ</t>
    </rPh>
    <phoneticPr fontId="1"/>
  </si>
  <si>
    <t xml:space="preserve">    電話番号</t>
    <rPh sb="4" eb="6">
      <t>デンワ</t>
    </rPh>
    <rPh sb="6" eb="8">
      <t>バンゴウ</t>
    </rPh>
    <phoneticPr fontId="1"/>
  </si>
  <si>
    <t>日本医師会ＯＲＣＡ管理機構株式会社  御中</t>
    <rPh sb="0" eb="2">
      <t>ニホン</t>
    </rPh>
    <rPh sb="2" eb="5">
      <t>イシカイ</t>
    </rPh>
    <rPh sb="9" eb="11">
      <t>カンリ</t>
    </rPh>
    <rPh sb="11" eb="13">
      <t>キコウ</t>
    </rPh>
    <rPh sb="13" eb="17">
      <t>カブシキガイシャ</t>
    </rPh>
    <rPh sb="19" eb="21">
      <t>オンチュウ</t>
    </rPh>
    <phoneticPr fontId="1"/>
  </si>
  <si>
    <t>〒</t>
    <phoneticPr fontId="1"/>
  </si>
  <si>
    <t>　　　（※）請求書の送付先となります。</t>
    <rPh sb="6" eb="9">
      <t>セイキュウショ</t>
    </rPh>
    <phoneticPr fontId="1"/>
  </si>
  <si>
    <t>xxx県xxx市</t>
    <rPh sb="3" eb="4">
      <t>ケン</t>
    </rPh>
    <phoneticPr fontId="1"/>
  </si>
  <si>
    <t>【個人情報のお取り扱いについて】</t>
  </si>
  <si>
    <t>ご記入いただいた個人情報は、利用者登録、ご質問、ご相談、お問い合わせへの対応のために利用します。</t>
  </si>
  <si>
    <t>法令に基づく場合を除いて、ご本人様の同意なく当個人情報を第三者に提供することはありません。</t>
  </si>
  <si>
    <t>上記利用目的達成のため一部業務を委託する場合があります。</t>
  </si>
  <si>
    <t>以上にご同意の上お申し込みください。</t>
  </si>
  <si>
    <t>■お問合せ先（個人情報保護管理者）　： 事業推進部　部長(delegate@orcamo.co.jp)</t>
  </si>
  <si>
    <t xml:space="preserve">基本サービス 合計 </t>
    <rPh sb="0" eb="2">
      <t>キホン</t>
    </rPh>
    <rPh sb="7" eb="9">
      <t>ゴウケイ</t>
    </rPh>
    <phoneticPr fontId="1"/>
  </si>
  <si>
    <t>オプションサービス</t>
    <phoneticPr fontId="1"/>
  </si>
  <si>
    <t>一括ダウンロード機能</t>
    <rPh sb="0" eb="2">
      <t>イッカツ</t>
    </rPh>
    <rPh sb="8" eb="10">
      <t>キノウ</t>
    </rPh>
    <phoneticPr fontId="1"/>
  </si>
  <si>
    <t>サービス利用料　合計</t>
    <rPh sb="4" eb="7">
      <t>リヨウリョウ</t>
    </rPh>
    <rPh sb="8" eb="10">
      <t>ゴウケイ</t>
    </rPh>
    <phoneticPr fontId="1"/>
  </si>
  <si>
    <t>基本サービス</t>
    <rPh sb="0" eb="2">
      <t>キホン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</si>
</sst>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9" x14ac:knownFonts="1">
    <font>
      <sz val="11"/>
      <color theme="1"/>
      <name val="ＭＳ Ｐゴシック"/>
      <family val="2"/>
      <charset val="128"/>
      <scheme val="minor"/>
    </font>
    <font>
      <sz val="6"/>
      <name val="ＭＳ Ｐゴシック"/>
      <family val="2"/>
      <charset val="128"/>
      <scheme val="minor"/>
    </font>
    <font>
      <b/>
      <sz val="11"/>
      <name val="Meiryo UI"/>
      <family val="3"/>
      <charset val="128"/>
    </font>
    <font>
      <sz val="11"/>
      <color theme="1"/>
      <name val="Meiryo UI"/>
      <family val="3"/>
      <charset val="128"/>
    </font>
    <font>
      <sz val="11"/>
      <name val="Meiryo UI"/>
      <family val="3"/>
      <charset val="128"/>
    </font>
    <font>
      <sz val="11"/>
      <color theme="1"/>
      <name val="ＭＳ Ｐゴシック"/>
      <family val="2"/>
      <charset val="128"/>
      <scheme val="minor"/>
    </font>
    <font>
      <b/>
      <u/>
      <sz val="18"/>
      <color theme="1"/>
      <name val="Meiryo UI"/>
      <family val="3"/>
      <charset val="128"/>
    </font>
    <font>
      <sz val="11"/>
      <color rgb="FFFF0066"/>
      <name val="Meiryo UI"/>
      <family val="3"/>
      <charset val="128"/>
    </font>
    <font>
      <sz val="14"/>
      <color theme="1"/>
      <name val="Meiryo UI"/>
      <family val="3"/>
      <charset val="128"/>
    </font>
  </fonts>
  <fills count="3">
    <fill>
      <patternFill patternType="none"/>
    </fill>
    <fill>
      <patternFill patternType="gray125"/>
    </fill>
    <fill>
      <patternFill patternType="solid">
        <fgColor rgb="FFCCFF99"/>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5" fillId="0" borderId="0" applyFont="0" applyFill="0" applyBorder="0" applyAlignment="0" applyProtection="0">
      <alignment vertical="center"/>
    </xf>
  </cellStyleXfs>
  <cellXfs count="144">
    <xf numFmtId="0" fontId="0" fillId="0" borderId="0" xfId="0">
      <alignment vertical="center"/>
    </xf>
    <xf numFmtId="0" fontId="2"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lignment vertical="center"/>
    </xf>
    <xf numFmtId="0" fontId="3" fillId="0" borderId="0" xfId="0" applyFont="1" applyBorder="1">
      <alignment vertical="center"/>
    </xf>
    <xf numFmtId="0" fontId="4" fillId="0" borderId="0" xfId="0" applyFont="1" applyBorder="1">
      <alignment vertical="center"/>
    </xf>
    <xf numFmtId="0" fontId="3" fillId="0" borderId="2" xfId="0" applyFont="1" applyBorder="1">
      <alignment vertical="center"/>
    </xf>
    <xf numFmtId="0" fontId="3" fillId="0" borderId="6" xfId="0" applyFont="1" applyBorder="1">
      <alignment vertical="center"/>
    </xf>
    <xf numFmtId="0" fontId="3" fillId="0" borderId="10" xfId="0" applyFont="1" applyBorder="1">
      <alignment vertical="center"/>
    </xf>
    <xf numFmtId="0" fontId="3" fillId="0" borderId="0" xfId="0" applyFont="1" applyAlignment="1">
      <alignment horizontal="right" vertical="center"/>
    </xf>
    <xf numFmtId="0" fontId="4" fillId="0" borderId="11" xfId="0" applyFont="1" applyBorder="1">
      <alignment vertical="center"/>
    </xf>
    <xf numFmtId="176" fontId="4" fillId="0" borderId="4" xfId="1" applyNumberFormat="1" applyFont="1" applyBorder="1" applyAlignment="1">
      <alignment vertical="center"/>
    </xf>
    <xf numFmtId="0" fontId="4" fillId="0" borderId="3" xfId="0" applyFont="1" applyBorder="1" applyAlignment="1">
      <alignment horizontal="center" vertical="center" wrapText="1"/>
    </xf>
    <xf numFmtId="0" fontId="4" fillId="0" borderId="12" xfId="0" applyFont="1" applyBorder="1" applyAlignment="1">
      <alignment vertical="center"/>
    </xf>
    <xf numFmtId="0" fontId="4" fillId="0" borderId="5" xfId="0" applyFont="1" applyBorder="1" applyAlignment="1">
      <alignment vertical="center"/>
    </xf>
    <xf numFmtId="0" fontId="4" fillId="0" borderId="12" xfId="0" applyFont="1" applyBorder="1" applyAlignment="1">
      <alignment horizontal="center" vertical="center"/>
    </xf>
    <xf numFmtId="0" fontId="4" fillId="0" borderId="6" xfId="0" applyFont="1" applyBorder="1">
      <alignment vertical="center"/>
    </xf>
    <xf numFmtId="0" fontId="3" fillId="0" borderId="13"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right" vertical="center"/>
    </xf>
    <xf numFmtId="0" fontId="4" fillId="0" borderId="0" xfId="0" applyFont="1" applyBorder="1" applyAlignment="1">
      <alignment horizontal="right" vertical="center"/>
    </xf>
    <xf numFmtId="176" fontId="4" fillId="0" borderId="0" xfId="1" applyNumberFormat="1" applyFont="1" applyBorder="1" applyAlignment="1">
      <alignment vertical="center"/>
    </xf>
    <xf numFmtId="0" fontId="3" fillId="0" borderId="11" xfId="0" applyFont="1" applyBorder="1">
      <alignment vertical="center"/>
    </xf>
    <xf numFmtId="0" fontId="4" fillId="0" borderId="9" xfId="0" applyFont="1" applyBorder="1" applyAlignment="1">
      <alignment vertical="center"/>
    </xf>
    <xf numFmtId="0" fontId="3" fillId="0" borderId="8" xfId="0" applyFont="1" applyBorder="1">
      <alignment vertical="center"/>
    </xf>
    <xf numFmtId="0" fontId="3" fillId="0" borderId="14"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14" xfId="0" applyFont="1" applyBorder="1" applyAlignment="1">
      <alignment horizontal="center" vertical="center"/>
    </xf>
    <xf numFmtId="0" fontId="4" fillId="0" borderId="11" xfId="0" applyFont="1" applyBorder="1" applyAlignment="1">
      <alignment horizontal="center" vertical="center" wrapText="1"/>
    </xf>
    <xf numFmtId="0" fontId="4" fillId="0" borderId="4" xfId="0" applyFont="1" applyBorder="1" applyAlignment="1">
      <alignment horizontal="center" vertical="center"/>
    </xf>
    <xf numFmtId="38" fontId="4" fillId="0" borderId="4" xfId="1" applyFont="1" applyBorder="1" applyAlignment="1">
      <alignment horizontal="right"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right" vertical="center"/>
    </xf>
    <xf numFmtId="38" fontId="4" fillId="0" borderId="16" xfId="1" applyFont="1" applyBorder="1" applyAlignment="1">
      <alignment horizontal="right" vertical="center"/>
    </xf>
    <xf numFmtId="0" fontId="3" fillId="0" borderId="7" xfId="0" applyFont="1" applyBorder="1" applyAlignment="1">
      <alignment horizontal="center" vertical="center"/>
    </xf>
    <xf numFmtId="0" fontId="4" fillId="0" borderId="4" xfId="0" applyFont="1" applyBorder="1">
      <alignment vertical="center"/>
    </xf>
    <xf numFmtId="0" fontId="4" fillId="0" borderId="11" xfId="0" applyFont="1" applyBorder="1" applyAlignment="1">
      <alignment horizontal="left" vertical="center"/>
    </xf>
    <xf numFmtId="176" fontId="4" fillId="0" borderId="9" xfId="1" applyNumberFormat="1" applyFont="1" applyBorder="1" applyAlignment="1">
      <alignment vertical="center"/>
    </xf>
    <xf numFmtId="176" fontId="4" fillId="0" borderId="11" xfId="1" applyNumberFormat="1" applyFont="1" applyBorder="1" applyAlignment="1">
      <alignment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2" fillId="0" borderId="22" xfId="0" applyFont="1" applyBorder="1" applyAlignment="1">
      <alignment horizontal="right" vertical="center"/>
    </xf>
    <xf numFmtId="0" fontId="2" fillId="0" borderId="11" xfId="0" applyFont="1" applyBorder="1" applyAlignment="1">
      <alignment horizontal="right" vertical="center"/>
    </xf>
    <xf numFmtId="0" fontId="2" fillId="0" borderId="28" xfId="0" applyFont="1" applyBorder="1" applyAlignment="1">
      <alignment horizontal="right" vertical="center"/>
    </xf>
    <xf numFmtId="0" fontId="4" fillId="0" borderId="9" xfId="0" applyFont="1" applyBorder="1" applyAlignment="1">
      <alignment horizontal="right" vertical="center"/>
    </xf>
    <xf numFmtId="0" fontId="4" fillId="0" borderId="0" xfId="0" applyFont="1" applyBorder="1" applyAlignment="1">
      <alignment vertical="center"/>
    </xf>
    <xf numFmtId="0" fontId="3" fillId="0" borderId="11" xfId="0" applyFont="1" applyBorder="1" applyAlignment="1">
      <alignment horizontal="right" vertical="center"/>
    </xf>
    <xf numFmtId="0" fontId="4" fillId="0" borderId="15" xfId="0" applyFont="1" applyBorder="1" applyAlignment="1">
      <alignment vertical="center"/>
    </xf>
    <xf numFmtId="0" fontId="4" fillId="0" borderId="7" xfId="0" applyFont="1" applyBorder="1" applyAlignment="1">
      <alignment vertical="center"/>
    </xf>
    <xf numFmtId="0" fontId="4" fillId="0" borderId="3" xfId="0" applyFont="1" applyBorder="1" applyAlignment="1">
      <alignment horizontal="center" vertical="center"/>
    </xf>
    <xf numFmtId="0" fontId="4" fillId="0" borderId="1" xfId="0" applyFont="1" applyBorder="1" applyAlignment="1">
      <alignment vertical="center"/>
    </xf>
    <xf numFmtId="0" fontId="3" fillId="0" borderId="9" xfId="0" applyFont="1" applyBorder="1" applyAlignment="1">
      <alignment horizontal="left" vertical="center"/>
    </xf>
    <xf numFmtId="0" fontId="4" fillId="0" borderId="9" xfId="0" applyFont="1" applyBorder="1" applyAlignment="1">
      <alignment horizontal="left" vertical="center"/>
    </xf>
    <xf numFmtId="0" fontId="7" fillId="0" borderId="0" xfId="0" applyFont="1">
      <alignment vertical="center"/>
    </xf>
    <xf numFmtId="0" fontId="4" fillId="0" borderId="10" xfId="0" applyFont="1" applyBorder="1" applyAlignment="1">
      <alignment horizontal="left" vertical="center"/>
    </xf>
    <xf numFmtId="176" fontId="4" fillId="0" borderId="10" xfId="1" applyNumberFormat="1" applyFont="1" applyBorder="1" applyAlignment="1">
      <alignment vertical="center"/>
    </xf>
    <xf numFmtId="0" fontId="4" fillId="2" borderId="9" xfId="0" applyFont="1" applyFill="1" applyBorder="1">
      <alignment vertical="center"/>
    </xf>
    <xf numFmtId="0" fontId="4" fillId="2" borderId="10" xfId="0" applyFont="1" applyFill="1" applyBorder="1">
      <alignment vertical="center"/>
    </xf>
    <xf numFmtId="0" fontId="4" fillId="2" borderId="11" xfId="0" applyFont="1" applyFill="1" applyBorder="1">
      <alignment vertical="center"/>
    </xf>
    <xf numFmtId="0" fontId="3" fillId="2" borderId="10" xfId="0" applyFont="1" applyFill="1" applyBorder="1">
      <alignment vertical="center"/>
    </xf>
    <xf numFmtId="0" fontId="4" fillId="2" borderId="10" xfId="0" applyFont="1" applyFill="1" applyBorder="1" applyAlignment="1">
      <alignment horizontal="center" vertical="center"/>
    </xf>
    <xf numFmtId="0" fontId="4" fillId="2" borderId="0" xfId="0" applyFont="1" applyFill="1" applyBorder="1">
      <alignment vertical="center"/>
    </xf>
    <xf numFmtId="0" fontId="3" fillId="2" borderId="0" xfId="0" applyFont="1" applyFill="1" applyBorder="1">
      <alignment vertical="center"/>
    </xf>
    <xf numFmtId="0" fontId="4" fillId="2" borderId="0" xfId="0" applyFont="1" applyFill="1" applyBorder="1" applyAlignment="1">
      <alignment horizontal="center" vertical="center"/>
    </xf>
    <xf numFmtId="0" fontId="4" fillId="2" borderId="6" xfId="0" applyFont="1" applyFill="1" applyBorder="1">
      <alignment vertical="center"/>
    </xf>
    <xf numFmtId="0" fontId="3" fillId="2" borderId="6" xfId="0" applyFont="1" applyFill="1" applyBorder="1">
      <alignment vertical="center"/>
    </xf>
    <xf numFmtId="0" fontId="4" fillId="2" borderId="6" xfId="0" applyFont="1" applyFill="1" applyBorder="1" applyAlignment="1">
      <alignment horizontal="center" vertical="center"/>
    </xf>
    <xf numFmtId="0" fontId="4" fillId="2" borderId="0" xfId="0" applyFont="1" applyFill="1" applyAlignment="1">
      <alignment horizontal="right" vertical="center"/>
    </xf>
    <xf numFmtId="0" fontId="4" fillId="2" borderId="9" xfId="0" applyFont="1" applyFill="1" applyBorder="1" applyAlignment="1">
      <alignment vertical="center"/>
    </xf>
    <xf numFmtId="0" fontId="3" fillId="2" borderId="11" xfId="0" applyFont="1" applyFill="1" applyBorder="1">
      <alignment vertical="center"/>
    </xf>
    <xf numFmtId="0" fontId="4" fillId="2" borderId="7" xfId="0" applyFont="1" applyFill="1" applyBorder="1">
      <alignment vertical="center"/>
    </xf>
    <xf numFmtId="0" fontId="8" fillId="0" borderId="0" xfId="0" applyFont="1" applyBorder="1">
      <alignment vertical="center"/>
    </xf>
    <xf numFmtId="0" fontId="8" fillId="0" borderId="0" xfId="0" applyFont="1" applyAlignment="1">
      <alignment vertical="center"/>
    </xf>
    <xf numFmtId="0" fontId="4" fillId="0" borderId="13"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6" xfId="0" applyFont="1" applyBorder="1" applyAlignment="1">
      <alignment vertical="center"/>
    </xf>
    <xf numFmtId="0" fontId="4" fillId="0" borderId="3" xfId="0" applyFont="1" applyBorder="1">
      <alignment vertical="center"/>
    </xf>
    <xf numFmtId="0" fontId="4" fillId="2" borderId="4" xfId="0" applyFont="1" applyFill="1" applyBorder="1" applyAlignment="1">
      <alignment horizontal="right" vertical="center" indent="1"/>
    </xf>
    <xf numFmtId="0" fontId="4" fillId="0" borderId="15" xfId="0" applyFont="1" applyBorder="1">
      <alignment vertical="center"/>
    </xf>
    <xf numFmtId="0" fontId="4" fillId="0" borderId="15" xfId="0" applyFont="1" applyBorder="1" applyAlignment="1">
      <alignment horizontal="center" vertical="center"/>
    </xf>
    <xf numFmtId="0" fontId="4" fillId="0" borderId="6" xfId="0" applyFont="1" applyBorder="1" applyAlignment="1">
      <alignment horizontal="left" vertical="center"/>
    </xf>
    <xf numFmtId="0" fontId="4" fillId="0" borderId="10" xfId="0" applyFont="1" applyBorder="1" applyAlignment="1">
      <alignment vertical="center"/>
    </xf>
    <xf numFmtId="0" fontId="4" fillId="0" borderId="10" xfId="0" applyFont="1" applyBorder="1" applyAlignment="1">
      <alignment horizontal="right" vertical="center" indent="1"/>
    </xf>
    <xf numFmtId="38" fontId="4" fillId="0" borderId="10" xfId="1"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8" xfId="0" applyFont="1" applyBorder="1" applyAlignment="1">
      <alignment vertical="center"/>
    </xf>
    <xf numFmtId="0" fontId="4" fillId="0" borderId="8"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vertical="center"/>
    </xf>
    <xf numFmtId="0" fontId="4" fillId="0" borderId="14" xfId="0" applyFont="1" applyBorder="1" applyAlignment="1">
      <alignment horizontal="left" vertical="center"/>
    </xf>
    <xf numFmtId="38" fontId="4" fillId="0" borderId="11" xfId="1" applyFont="1" applyFill="1" applyBorder="1" applyAlignment="1">
      <alignment horizontal="righ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2" borderId="8" xfId="0" applyFont="1" applyFill="1" applyBorder="1" applyAlignment="1">
      <alignment horizontal="center" vertical="center"/>
    </xf>
    <xf numFmtId="0" fontId="4" fillId="2" borderId="14" xfId="0" applyFont="1" applyFill="1" applyBorder="1" applyAlignment="1">
      <alignment horizontal="center" vertical="center"/>
    </xf>
    <xf numFmtId="38" fontId="4" fillId="0" borderId="8" xfId="1" applyFont="1" applyBorder="1" applyAlignment="1">
      <alignment horizontal="right" vertical="center"/>
    </xf>
    <xf numFmtId="38" fontId="4" fillId="0" borderId="14" xfId="1" applyFont="1" applyBorder="1" applyAlignment="1">
      <alignment horizontal="right" vertical="center"/>
    </xf>
    <xf numFmtId="176" fontId="4" fillId="0" borderId="1" xfId="1" applyNumberFormat="1" applyFont="1" applyBorder="1" applyAlignment="1">
      <alignment horizontal="right" vertical="center"/>
    </xf>
    <xf numFmtId="176" fontId="4" fillId="0" borderId="3" xfId="1" applyNumberFormat="1" applyFont="1" applyBorder="1" applyAlignment="1">
      <alignment horizontal="right" vertical="center"/>
    </xf>
    <xf numFmtId="176" fontId="4" fillId="0" borderId="5" xfId="1" applyNumberFormat="1" applyFont="1" applyBorder="1" applyAlignment="1">
      <alignment horizontal="right" vertical="center"/>
    </xf>
    <xf numFmtId="176" fontId="4" fillId="0" borderId="7" xfId="1" applyNumberFormat="1" applyFont="1" applyBorder="1" applyAlignment="1">
      <alignment horizontal="right" vertical="center"/>
    </xf>
    <xf numFmtId="176" fontId="4" fillId="0" borderId="9" xfId="1" applyNumberFormat="1" applyFont="1" applyBorder="1" applyAlignment="1">
      <alignment vertical="center"/>
    </xf>
    <xf numFmtId="176" fontId="4" fillId="0" borderId="11" xfId="1" applyNumberFormat="1" applyFont="1" applyBorder="1" applyAlignment="1">
      <alignment vertical="center"/>
    </xf>
    <xf numFmtId="0" fontId="4" fillId="0" borderId="10" xfId="0" applyFont="1" applyBorder="1" applyAlignment="1">
      <alignment horizontal="center" vertical="center"/>
    </xf>
    <xf numFmtId="176" fontId="4" fillId="0" borderId="17" xfId="1" applyNumberFormat="1" applyFont="1" applyBorder="1" applyAlignment="1">
      <alignment vertical="center"/>
    </xf>
    <xf numFmtId="176" fontId="4" fillId="0" borderId="18" xfId="1" applyNumberFormat="1" applyFont="1" applyBorder="1" applyAlignment="1">
      <alignment vertical="center"/>
    </xf>
    <xf numFmtId="176" fontId="4" fillId="0" borderId="5" xfId="1" applyNumberFormat="1" applyFont="1" applyBorder="1" applyAlignment="1">
      <alignment vertical="center"/>
    </xf>
    <xf numFmtId="176" fontId="4" fillId="0" borderId="7" xfId="1" applyNumberFormat="1" applyFont="1" applyBorder="1" applyAlignment="1">
      <alignmen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176" fontId="2" fillId="0" borderId="9" xfId="1" applyNumberFormat="1" applyFont="1" applyBorder="1" applyAlignment="1">
      <alignment vertical="center"/>
    </xf>
    <xf numFmtId="176" fontId="2" fillId="0" borderId="26" xfId="1" applyNumberFormat="1" applyFont="1" applyBorder="1" applyAlignment="1">
      <alignment vertical="center"/>
    </xf>
    <xf numFmtId="176" fontId="2" fillId="0" borderId="29" xfId="1" applyNumberFormat="1" applyFont="1" applyBorder="1" applyAlignment="1">
      <alignment vertical="center"/>
    </xf>
    <xf numFmtId="176" fontId="2" fillId="0" borderId="30" xfId="1" applyNumberFormat="1" applyFont="1" applyBorder="1" applyAlignment="1">
      <alignment vertical="center"/>
    </xf>
    <xf numFmtId="176" fontId="2" fillId="0" borderId="23" xfId="1" applyNumberFormat="1" applyFont="1" applyBorder="1" applyAlignment="1">
      <alignment vertical="center"/>
    </xf>
    <xf numFmtId="176" fontId="2" fillId="0" borderId="24" xfId="1" applyNumberFormat="1" applyFont="1" applyBorder="1" applyAlignment="1">
      <alignment vertical="center"/>
    </xf>
    <xf numFmtId="0" fontId="6" fillId="0" borderId="0" xfId="0" applyFont="1" applyFill="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176" fontId="4" fillId="0" borderId="19" xfId="1" applyNumberFormat="1" applyFont="1" applyBorder="1" applyAlignment="1">
      <alignment vertical="center"/>
    </xf>
    <xf numFmtId="176" fontId="4" fillId="0" borderId="20" xfId="1"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FF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290629</xdr:colOff>
      <xdr:row>11</xdr:row>
      <xdr:rowOff>45247</xdr:rowOff>
    </xdr:from>
    <xdr:to>
      <xdr:col>10</xdr:col>
      <xdr:colOff>1692776</xdr:colOff>
      <xdr:row>13</xdr:row>
      <xdr:rowOff>226219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7874910" y="2795591"/>
          <a:ext cx="1402147" cy="681034"/>
          <a:chOff x="8120041" y="2795591"/>
          <a:chExt cx="1157016" cy="561972"/>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120041" y="2797969"/>
            <a:ext cx="576000" cy="5594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701057" y="2795591"/>
            <a:ext cx="576000" cy="5619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tabSelected="1" zoomScale="80" zoomScaleNormal="80" workbookViewId="0">
      <selection activeCell="D9" sqref="D9"/>
    </sheetView>
  </sheetViews>
  <sheetFormatPr defaultColWidth="9" defaultRowHeight="19.5" customHeight="1" x14ac:dyDescent="0.15"/>
  <cols>
    <col min="1" max="1" width="2.125" style="2" customWidth="1"/>
    <col min="2" max="2" width="12" style="2" customWidth="1"/>
    <col min="3" max="3" width="12.875" style="2" customWidth="1"/>
    <col min="4" max="4" width="20.125" style="2" customWidth="1"/>
    <col min="5" max="5" width="8.125" style="2" customWidth="1"/>
    <col min="6" max="6" width="5.125" style="2" customWidth="1"/>
    <col min="7" max="7" width="7.625" style="2" customWidth="1"/>
    <col min="8" max="8" width="13.25" style="6" bestFit="1" customWidth="1"/>
    <col min="9" max="9" width="9.375" style="6" customWidth="1"/>
    <col min="10" max="10" width="8.75" style="6" customWidth="1"/>
    <col min="11" max="11" width="23.125" style="6" customWidth="1"/>
    <col min="12" max="13" width="9" style="2"/>
    <col min="14" max="14" width="9" style="2" customWidth="1"/>
    <col min="15" max="16384" width="9" style="2"/>
  </cols>
  <sheetData>
    <row r="1" spans="2:12" ht="19.5" customHeight="1" x14ac:dyDescent="0.15">
      <c r="B1" s="133" t="s">
        <v>44</v>
      </c>
      <c r="C1" s="133"/>
      <c r="D1" s="133"/>
      <c r="E1" s="133"/>
      <c r="F1" s="133"/>
      <c r="G1" s="133"/>
      <c r="H1" s="133"/>
      <c r="I1" s="133"/>
      <c r="J1" s="133"/>
      <c r="K1" s="133"/>
      <c r="L1" s="5"/>
    </row>
    <row r="2" spans="2:12" ht="19.5" customHeight="1" x14ac:dyDescent="0.15">
      <c r="B2" s="133"/>
      <c r="C2" s="133"/>
      <c r="D2" s="133"/>
      <c r="E2" s="133"/>
      <c r="F2" s="133"/>
      <c r="G2" s="133"/>
      <c r="H2" s="133"/>
      <c r="I2" s="133"/>
      <c r="J2" s="133"/>
      <c r="K2" s="133"/>
      <c r="L2" s="5"/>
    </row>
    <row r="3" spans="2:12" ht="19.5" customHeight="1" x14ac:dyDescent="0.15">
      <c r="B3" s="1"/>
      <c r="C3" s="1"/>
      <c r="D3" s="3"/>
      <c r="E3" s="3"/>
      <c r="F3" s="3"/>
      <c r="G3" s="3"/>
      <c r="I3" s="7"/>
      <c r="J3" s="10" t="s">
        <v>2</v>
      </c>
      <c r="K3" s="82" t="s">
        <v>10</v>
      </c>
      <c r="L3" s="5"/>
    </row>
    <row r="4" spans="2:12" s="8" customFormat="1" ht="19.5" customHeight="1" x14ac:dyDescent="0.15">
      <c r="I4" s="6"/>
      <c r="J4" s="20" t="s">
        <v>11</v>
      </c>
    </row>
    <row r="5" spans="2:12" s="8" customFormat="1" ht="19.5" customHeight="1" x14ac:dyDescent="0.15">
      <c r="B5" s="87" t="s">
        <v>55</v>
      </c>
      <c r="C5" s="2"/>
      <c r="D5" s="68"/>
      <c r="I5" s="6"/>
      <c r="J5" s="20"/>
    </row>
    <row r="6" spans="2:12" s="8" customFormat="1" ht="19.5" customHeight="1" x14ac:dyDescent="0.15">
      <c r="I6" s="6"/>
    </row>
    <row r="7" spans="2:12" s="8" customFormat="1" ht="19.5" customHeight="1" x14ac:dyDescent="0.15">
      <c r="B7" s="4" t="s">
        <v>12</v>
      </c>
      <c r="C7" s="4"/>
      <c r="I7" s="6"/>
    </row>
    <row r="8" spans="2:12" s="8" customFormat="1" ht="19.5" customHeight="1" x14ac:dyDescent="0.15">
      <c r="D8" s="9"/>
      <c r="E8" s="9"/>
      <c r="F8" s="9"/>
      <c r="G8" s="9"/>
      <c r="H8" s="15" t="s">
        <v>51</v>
      </c>
      <c r="I8" s="86"/>
      <c r="K8" s="15"/>
    </row>
    <row r="9" spans="2:12" s="8" customFormat="1" ht="19.5" customHeight="1" x14ac:dyDescent="0.15">
      <c r="B9" s="59" t="s">
        <v>28</v>
      </c>
      <c r="C9" s="31"/>
      <c r="D9" s="72" t="s">
        <v>10</v>
      </c>
      <c r="E9" s="73"/>
      <c r="F9" s="16"/>
      <c r="G9" s="16"/>
      <c r="H9" s="15" t="s">
        <v>52</v>
      </c>
      <c r="I9" s="8" t="s">
        <v>56</v>
      </c>
      <c r="J9" s="15"/>
      <c r="K9" s="15"/>
    </row>
    <row r="10" spans="2:12" s="8" customFormat="1" ht="19.5" customHeight="1" x14ac:dyDescent="0.15">
      <c r="B10" s="59" t="s">
        <v>15</v>
      </c>
      <c r="C10" s="31"/>
      <c r="D10" s="72"/>
      <c r="E10" s="73"/>
      <c r="F10" s="16"/>
      <c r="G10" s="16"/>
      <c r="H10" s="16" t="s">
        <v>53</v>
      </c>
      <c r="J10" s="16"/>
      <c r="K10" s="15"/>
    </row>
    <row r="11" spans="2:12" s="8" customFormat="1" ht="19.5" customHeight="1" x14ac:dyDescent="0.15">
      <c r="B11" s="59" t="s">
        <v>27</v>
      </c>
      <c r="C11" s="46"/>
      <c r="D11" s="27" t="s">
        <v>26</v>
      </c>
      <c r="E11" s="21"/>
      <c r="F11" s="16"/>
      <c r="G11" s="16"/>
      <c r="H11" s="16" t="s">
        <v>54</v>
      </c>
      <c r="J11" s="15"/>
      <c r="K11" s="16"/>
    </row>
    <row r="12" spans="2:12" s="8" customFormat="1" ht="19.5" customHeight="1" x14ac:dyDescent="0.15">
      <c r="D12" s="9"/>
      <c r="E12" s="9"/>
      <c r="F12" s="9"/>
      <c r="G12" s="9"/>
      <c r="H12" s="8" t="s">
        <v>57</v>
      </c>
      <c r="I12" s="16"/>
      <c r="J12" s="15"/>
      <c r="K12" s="16"/>
    </row>
    <row r="13" spans="2:12" s="8" customFormat="1" ht="19.5" customHeight="1" x14ac:dyDescent="0.15">
      <c r="B13" s="66" t="s">
        <v>39</v>
      </c>
      <c r="C13" s="61"/>
      <c r="D13" s="71" t="s">
        <v>58</v>
      </c>
      <c r="E13" s="73"/>
      <c r="F13" s="16"/>
      <c r="G13" s="16"/>
      <c r="K13" s="9"/>
    </row>
    <row r="14" spans="2:12" s="8" customFormat="1" ht="19.5" customHeight="1" x14ac:dyDescent="0.15">
      <c r="B14" s="67" t="s">
        <v>40</v>
      </c>
      <c r="C14" s="31"/>
      <c r="D14" s="71" t="s">
        <v>16</v>
      </c>
      <c r="E14" s="73"/>
      <c r="F14" s="16"/>
      <c r="G14" s="16"/>
      <c r="H14" s="9"/>
      <c r="I14" s="7"/>
      <c r="J14" s="9"/>
      <c r="K14" s="9"/>
    </row>
    <row r="15" spans="2:12" s="8" customFormat="1" ht="19.5" customHeight="1" x14ac:dyDescent="0.15">
      <c r="B15" s="67" t="s">
        <v>41</v>
      </c>
      <c r="C15" s="31"/>
      <c r="D15" s="71" t="s">
        <v>19</v>
      </c>
      <c r="E15" s="73"/>
      <c r="F15" s="16"/>
      <c r="G15" s="16"/>
      <c r="H15" s="9"/>
      <c r="I15" s="7"/>
      <c r="J15" s="9"/>
      <c r="K15" s="9"/>
    </row>
    <row r="16" spans="2:12" s="8" customFormat="1" ht="19.5" customHeight="1" x14ac:dyDescent="0.15">
      <c r="B16" s="32"/>
      <c r="C16" s="32"/>
      <c r="D16" s="16"/>
      <c r="E16" s="16"/>
      <c r="F16" s="16"/>
      <c r="G16" s="16"/>
      <c r="H16" s="9"/>
      <c r="I16" s="7"/>
      <c r="J16" s="9"/>
      <c r="K16" s="9"/>
    </row>
    <row r="17" spans="2:12" s="8" customFormat="1" ht="19.5" customHeight="1" x14ac:dyDescent="0.15">
      <c r="B17" s="8" t="s">
        <v>23</v>
      </c>
      <c r="E17" s="9"/>
      <c r="F17" s="9"/>
      <c r="G17" s="9"/>
      <c r="H17" s="9"/>
      <c r="I17" s="7"/>
      <c r="J17" s="9"/>
      <c r="K17" s="9"/>
    </row>
    <row r="18" spans="2:12" s="8" customFormat="1" ht="19.5" customHeight="1" x14ac:dyDescent="0.15">
      <c r="B18" s="134" t="s">
        <v>21</v>
      </c>
      <c r="C18" s="135"/>
      <c r="D18" s="136"/>
      <c r="E18" s="137" t="s">
        <v>32</v>
      </c>
      <c r="F18" s="138"/>
      <c r="G18" s="13" t="s">
        <v>13</v>
      </c>
      <c r="H18" s="23"/>
      <c r="I18" s="44" t="s">
        <v>14</v>
      </c>
      <c r="J18" s="44"/>
      <c r="K18" s="12" t="s">
        <v>17</v>
      </c>
    </row>
    <row r="19" spans="2:12" s="8" customFormat="1" ht="19.5" customHeight="1" x14ac:dyDescent="0.15">
      <c r="B19" s="45"/>
      <c r="C19" s="30"/>
      <c r="D19" s="48"/>
      <c r="E19" s="139" t="s">
        <v>33</v>
      </c>
      <c r="F19" s="140"/>
      <c r="G19" s="28"/>
      <c r="H19" s="23" t="s">
        <v>5</v>
      </c>
      <c r="I19" s="108" t="s">
        <v>6</v>
      </c>
      <c r="J19" s="109"/>
      <c r="K19" s="11"/>
    </row>
    <row r="20" spans="2:12" s="8" customFormat="1" ht="19.5" customHeight="1" x14ac:dyDescent="0.15">
      <c r="B20" s="65" t="s">
        <v>69</v>
      </c>
      <c r="C20" s="65" t="s">
        <v>29</v>
      </c>
      <c r="D20" s="92"/>
      <c r="E20" s="35">
        <v>10</v>
      </c>
      <c r="F20" s="50" t="s">
        <v>36</v>
      </c>
      <c r="G20" s="93"/>
      <c r="H20" s="43">
        <v>600000</v>
      </c>
      <c r="I20" s="118">
        <f>G20*H20</f>
        <v>0</v>
      </c>
      <c r="J20" s="119"/>
      <c r="K20" s="22"/>
    </row>
    <row r="21" spans="2:12" s="8" customFormat="1" ht="19.5" customHeight="1" x14ac:dyDescent="0.15">
      <c r="B21" s="24"/>
      <c r="C21" s="24"/>
      <c r="D21" s="94"/>
      <c r="E21" s="35">
        <v>20</v>
      </c>
      <c r="F21" s="50" t="s">
        <v>36</v>
      </c>
      <c r="G21" s="93"/>
      <c r="H21" s="43">
        <v>1200000</v>
      </c>
      <c r="I21" s="118">
        <f t="shared" ref="I21:I22" si="0">G21*H21</f>
        <v>0</v>
      </c>
      <c r="J21" s="119"/>
      <c r="K21" s="22"/>
      <c r="L21" s="68"/>
    </row>
    <row r="22" spans="2:12" s="8" customFormat="1" ht="19.5" customHeight="1" x14ac:dyDescent="0.15">
      <c r="B22" s="24"/>
      <c r="C22" s="24"/>
      <c r="D22" s="94"/>
      <c r="E22" s="35">
        <v>50</v>
      </c>
      <c r="F22" s="50" t="s">
        <v>36</v>
      </c>
      <c r="G22" s="93"/>
      <c r="H22" s="43">
        <v>3000000</v>
      </c>
      <c r="I22" s="118">
        <f t="shared" si="0"/>
        <v>0</v>
      </c>
      <c r="J22" s="119"/>
      <c r="K22" s="22"/>
      <c r="L22" s="68"/>
    </row>
    <row r="23" spans="2:12" s="8" customFormat="1" ht="19.5" customHeight="1" x14ac:dyDescent="0.15">
      <c r="B23" s="24"/>
      <c r="C23" s="24"/>
      <c r="D23" s="95"/>
      <c r="E23" s="35">
        <v>100</v>
      </c>
      <c r="F23" s="50" t="s">
        <v>36</v>
      </c>
      <c r="G23" s="93"/>
      <c r="H23" s="43">
        <v>6000000</v>
      </c>
      <c r="I23" s="118">
        <f>G23*H23</f>
        <v>0</v>
      </c>
      <c r="J23" s="119"/>
      <c r="K23" s="22"/>
    </row>
    <row r="24" spans="2:12" s="8" customFormat="1" ht="19.5" customHeight="1" x14ac:dyDescent="0.15">
      <c r="B24" s="24"/>
      <c r="C24" s="24"/>
      <c r="D24" s="95"/>
      <c r="E24" s="108" t="s">
        <v>48</v>
      </c>
      <c r="F24" s="120"/>
      <c r="G24" s="120"/>
      <c r="H24" s="109"/>
      <c r="I24" s="51">
        <f>E20*G20+E21*G21+E22*G22+E23*G23</f>
        <v>0</v>
      </c>
      <c r="J24" s="52" t="s">
        <v>45</v>
      </c>
      <c r="K24" s="22"/>
    </row>
    <row r="25" spans="2:12" s="8" customFormat="1" ht="19.5" customHeight="1" x14ac:dyDescent="0.15">
      <c r="B25" s="24"/>
      <c r="C25" s="24"/>
      <c r="D25" s="96" t="s">
        <v>46</v>
      </c>
      <c r="E25" s="97"/>
      <c r="F25" s="69"/>
      <c r="G25" s="98"/>
      <c r="H25" s="99"/>
      <c r="I25" s="70"/>
      <c r="J25" s="70"/>
      <c r="K25" s="70"/>
    </row>
    <row r="26" spans="2:12" s="8" customFormat="1" ht="19.5" customHeight="1" x14ac:dyDescent="0.15">
      <c r="B26" s="100"/>
      <c r="C26" s="101"/>
      <c r="D26" s="102" t="s">
        <v>30</v>
      </c>
      <c r="E26" s="35">
        <v>50</v>
      </c>
      <c r="F26" s="50" t="s">
        <v>35</v>
      </c>
      <c r="G26" s="93"/>
      <c r="H26" s="47"/>
      <c r="I26" s="121"/>
      <c r="J26" s="122"/>
      <c r="K26" s="22"/>
      <c r="L26" s="68"/>
    </row>
    <row r="27" spans="2:12" s="8" customFormat="1" ht="19.5" customHeight="1" x14ac:dyDescent="0.15">
      <c r="B27" s="100"/>
      <c r="C27" s="101"/>
      <c r="D27" s="89" t="s">
        <v>31</v>
      </c>
      <c r="E27" s="35">
        <v>100</v>
      </c>
      <c r="F27" s="50" t="s">
        <v>35</v>
      </c>
      <c r="G27" s="93"/>
      <c r="H27" s="47"/>
      <c r="I27" s="121"/>
      <c r="J27" s="122"/>
      <c r="K27" s="22"/>
      <c r="L27" s="68"/>
    </row>
    <row r="28" spans="2:12" s="8" customFormat="1" ht="19.5" customHeight="1" x14ac:dyDescent="0.15">
      <c r="B28" s="100"/>
      <c r="C28" s="101"/>
      <c r="D28" s="89"/>
      <c r="E28" s="35">
        <v>200</v>
      </c>
      <c r="F28" s="50" t="s">
        <v>35</v>
      </c>
      <c r="G28" s="93"/>
      <c r="H28" s="47"/>
      <c r="I28" s="121"/>
      <c r="J28" s="122"/>
      <c r="K28" s="22"/>
      <c r="L28" s="68"/>
    </row>
    <row r="29" spans="2:12" s="8" customFormat="1" ht="19.5" customHeight="1" x14ac:dyDescent="0.15">
      <c r="B29" s="26"/>
      <c r="C29" s="88"/>
      <c r="D29" s="89"/>
      <c r="E29" s="35">
        <v>500</v>
      </c>
      <c r="F29" s="50" t="s">
        <v>35</v>
      </c>
      <c r="G29" s="93"/>
      <c r="H29" s="47"/>
      <c r="I29" s="121"/>
      <c r="J29" s="122"/>
      <c r="K29" s="22"/>
      <c r="L29" s="68"/>
    </row>
    <row r="30" spans="2:12" s="8" customFormat="1" ht="19.5" customHeight="1" x14ac:dyDescent="0.15">
      <c r="B30" s="24"/>
      <c r="C30" s="89"/>
      <c r="D30" s="103" t="s">
        <v>34</v>
      </c>
      <c r="E30" s="35">
        <v>50</v>
      </c>
      <c r="F30" s="50" t="s">
        <v>35</v>
      </c>
      <c r="G30" s="93"/>
      <c r="H30" s="47"/>
      <c r="I30" s="142"/>
      <c r="J30" s="143"/>
      <c r="K30" s="22"/>
      <c r="L30" s="68"/>
    </row>
    <row r="31" spans="2:12" s="8" customFormat="1" ht="19.5" customHeight="1" x14ac:dyDescent="0.15">
      <c r="B31" s="24"/>
      <c r="C31" s="89"/>
      <c r="D31" s="104"/>
      <c r="E31" s="35">
        <v>100</v>
      </c>
      <c r="F31" s="50" t="s">
        <v>35</v>
      </c>
      <c r="G31" s="93"/>
      <c r="H31" s="47"/>
      <c r="I31" s="121"/>
      <c r="J31" s="122"/>
      <c r="K31" s="22"/>
      <c r="L31" s="68"/>
    </row>
    <row r="32" spans="2:12" s="8" customFormat="1" ht="19.5" customHeight="1" x14ac:dyDescent="0.15">
      <c r="B32" s="24"/>
      <c r="C32" s="89"/>
      <c r="D32" s="104"/>
      <c r="E32" s="35">
        <v>200</v>
      </c>
      <c r="F32" s="50" t="s">
        <v>35</v>
      </c>
      <c r="G32" s="93"/>
      <c r="H32" s="47"/>
      <c r="I32" s="121"/>
      <c r="J32" s="122"/>
      <c r="K32" s="22"/>
      <c r="L32" s="68"/>
    </row>
    <row r="33" spans="2:12" s="8" customFormat="1" ht="19.5" customHeight="1" x14ac:dyDescent="0.15">
      <c r="B33" s="24"/>
      <c r="C33" s="89"/>
      <c r="D33" s="104"/>
      <c r="E33" s="35">
        <v>500</v>
      </c>
      <c r="F33" s="50" t="s">
        <v>35</v>
      </c>
      <c r="G33" s="93"/>
      <c r="H33" s="47"/>
      <c r="I33" s="121"/>
      <c r="J33" s="122"/>
      <c r="K33" s="22"/>
      <c r="L33" s="68"/>
    </row>
    <row r="34" spans="2:12" s="8" customFormat="1" ht="19.5" customHeight="1" x14ac:dyDescent="0.15">
      <c r="B34" s="24"/>
      <c r="C34" s="89"/>
      <c r="D34" s="104"/>
      <c r="E34" s="35">
        <v>10</v>
      </c>
      <c r="F34" s="50" t="s">
        <v>36</v>
      </c>
      <c r="G34" s="93"/>
      <c r="H34" s="47"/>
      <c r="I34" s="121"/>
      <c r="J34" s="122"/>
      <c r="K34" s="22"/>
      <c r="L34" s="68"/>
    </row>
    <row r="35" spans="2:12" s="8" customFormat="1" ht="19.5" customHeight="1" x14ac:dyDescent="0.15">
      <c r="B35" s="24"/>
      <c r="C35" s="89"/>
      <c r="D35" s="104"/>
      <c r="E35" s="35">
        <v>20</v>
      </c>
      <c r="F35" s="50" t="s">
        <v>36</v>
      </c>
      <c r="G35" s="93"/>
      <c r="H35" s="47"/>
      <c r="I35" s="121"/>
      <c r="J35" s="122"/>
      <c r="K35" s="22"/>
      <c r="L35" s="68"/>
    </row>
    <row r="36" spans="2:12" s="8" customFormat="1" ht="19.5" customHeight="1" x14ac:dyDescent="0.15">
      <c r="B36" s="24"/>
      <c r="C36" s="89"/>
      <c r="D36" s="104"/>
      <c r="E36" s="35">
        <v>50</v>
      </c>
      <c r="F36" s="50" t="s">
        <v>36</v>
      </c>
      <c r="G36" s="93"/>
      <c r="H36" s="47"/>
      <c r="I36" s="121"/>
      <c r="J36" s="122"/>
      <c r="K36" s="22"/>
      <c r="L36" s="68"/>
    </row>
    <row r="37" spans="2:12" s="8" customFormat="1" ht="19.5" customHeight="1" x14ac:dyDescent="0.15">
      <c r="B37" s="24"/>
      <c r="C37" s="90"/>
      <c r="D37" s="11"/>
      <c r="E37" s="35">
        <v>100</v>
      </c>
      <c r="F37" s="50" t="s">
        <v>36</v>
      </c>
      <c r="G37" s="93"/>
      <c r="H37" s="47"/>
      <c r="I37" s="142"/>
      <c r="J37" s="143"/>
      <c r="K37" s="22"/>
    </row>
    <row r="38" spans="2:12" s="8" customFormat="1" ht="19.5" customHeight="1" x14ac:dyDescent="0.15">
      <c r="B38" s="25"/>
      <c r="C38" s="91"/>
      <c r="D38" s="31" t="s">
        <v>65</v>
      </c>
      <c r="E38" s="35">
        <f>E26/1000*G26+E27/1000*G27+E28/1000*G28+E29/1000*G29+E30/1000*G30+E31/1000*G31+E32/1000*G32+E33/1000*G33+E34*G34+E35*G35+E36*G36+E37*G37</f>
        <v>0</v>
      </c>
      <c r="F38" s="50" t="s">
        <v>47</v>
      </c>
      <c r="G38" s="42" t="str">
        <f>IF(SUM(G26:G37)=0,"",SUM(G26:G37))</f>
        <v/>
      </c>
      <c r="H38" s="46" t="s">
        <v>7</v>
      </c>
      <c r="I38" s="123">
        <f>SUM(I20:J23)</f>
        <v>0</v>
      </c>
      <c r="J38" s="124"/>
      <c r="L38" s="68"/>
    </row>
    <row r="39" spans="2:12" s="8" customFormat="1" ht="19.5" customHeight="1" x14ac:dyDescent="0.15">
      <c r="B39" s="35" t="s">
        <v>66</v>
      </c>
      <c r="C39" s="105"/>
      <c r="D39" s="106" t="s">
        <v>67</v>
      </c>
      <c r="E39" s="125"/>
      <c r="F39" s="126"/>
      <c r="G39" s="93"/>
      <c r="H39" s="107">
        <v>24000</v>
      </c>
      <c r="I39" s="118">
        <f>G39*H39</f>
        <v>0</v>
      </c>
      <c r="J39" s="119"/>
      <c r="K39" s="22"/>
    </row>
    <row r="40" spans="2:12" s="8" customFormat="1" ht="19.5" customHeight="1" x14ac:dyDescent="0.15">
      <c r="B40" s="60"/>
      <c r="C40" s="60"/>
      <c r="D40" s="9"/>
      <c r="E40" s="29"/>
      <c r="F40" s="29"/>
      <c r="G40" s="108" t="s">
        <v>68</v>
      </c>
      <c r="H40" s="109"/>
      <c r="I40" s="118">
        <f>SUM(I38:J39)</f>
        <v>0</v>
      </c>
      <c r="J40" s="119"/>
      <c r="K40" s="33"/>
    </row>
    <row r="41" spans="2:12" s="8" customFormat="1" ht="19.5" customHeight="1" x14ac:dyDescent="0.15">
      <c r="H41" s="9"/>
      <c r="I41" s="7"/>
      <c r="J41" s="9"/>
      <c r="K41" s="9"/>
    </row>
    <row r="42" spans="2:12" s="8" customFormat="1" ht="19.5" customHeight="1" x14ac:dyDescent="0.15">
      <c r="B42" s="8" t="s">
        <v>24</v>
      </c>
      <c r="G42" s="29"/>
      <c r="H42" s="32"/>
      <c r="I42" s="33"/>
      <c r="J42" s="33"/>
    </row>
    <row r="43" spans="2:12" s="8" customFormat="1" ht="19.5" customHeight="1" x14ac:dyDescent="0.15">
      <c r="B43" s="141" t="s">
        <v>21</v>
      </c>
      <c r="C43" s="137"/>
      <c r="D43" s="137"/>
      <c r="E43" s="137"/>
      <c r="F43" s="138"/>
      <c r="G43" s="13" t="s">
        <v>13</v>
      </c>
      <c r="H43" s="108" t="s">
        <v>25</v>
      </c>
      <c r="I43" s="120"/>
      <c r="J43" s="109"/>
      <c r="K43" s="12" t="s">
        <v>17</v>
      </c>
    </row>
    <row r="44" spans="2:12" s="8" customFormat="1" ht="19.5" customHeight="1" x14ac:dyDescent="0.15">
      <c r="B44" s="38"/>
      <c r="C44" s="18"/>
      <c r="D44" s="18"/>
      <c r="E44" s="18"/>
      <c r="F44" s="39"/>
      <c r="G44" s="40"/>
      <c r="H44" s="41" t="s">
        <v>5</v>
      </c>
      <c r="I44" s="108" t="s">
        <v>6</v>
      </c>
      <c r="J44" s="109"/>
      <c r="K44" s="11"/>
    </row>
    <row r="45" spans="2:12" s="8" customFormat="1" ht="19.5" customHeight="1" x14ac:dyDescent="0.15">
      <c r="B45" s="36" t="s">
        <v>34</v>
      </c>
      <c r="C45" s="17" t="s">
        <v>43</v>
      </c>
      <c r="D45" s="14" t="s">
        <v>37</v>
      </c>
      <c r="E45" s="19"/>
      <c r="F45" s="34"/>
      <c r="G45" s="110"/>
      <c r="H45" s="112">
        <v>30000</v>
      </c>
      <c r="I45" s="114">
        <f>G45*H45</f>
        <v>0</v>
      </c>
      <c r="J45" s="115"/>
      <c r="K45" s="22"/>
      <c r="L45" s="68"/>
    </row>
    <row r="46" spans="2:12" s="8" customFormat="1" ht="19.5" customHeight="1" x14ac:dyDescent="0.15">
      <c r="B46" s="37"/>
      <c r="C46" s="18" t="s">
        <v>22</v>
      </c>
      <c r="D46" s="14" t="s">
        <v>20</v>
      </c>
      <c r="E46" s="19"/>
      <c r="F46" s="34"/>
      <c r="G46" s="111"/>
      <c r="H46" s="113"/>
      <c r="I46" s="116"/>
      <c r="J46" s="117"/>
      <c r="K46" s="22"/>
    </row>
    <row r="47" spans="2:12" s="8" customFormat="1" ht="19.5" customHeight="1" x14ac:dyDescent="0.15">
      <c r="B47" s="3"/>
      <c r="C47" s="3"/>
      <c r="D47" s="9"/>
      <c r="E47" s="9"/>
      <c r="F47" s="9"/>
      <c r="G47" s="108" t="s">
        <v>7</v>
      </c>
      <c r="H47" s="109"/>
      <c r="I47" s="118">
        <f>SUM(I45:J46)</f>
        <v>0</v>
      </c>
      <c r="J47" s="119"/>
    </row>
    <row r="48" spans="2:12" s="8" customFormat="1" ht="19.5" customHeight="1" thickBot="1" x14ac:dyDescent="0.2">
      <c r="G48" s="29"/>
      <c r="H48" s="32"/>
      <c r="I48" s="33"/>
      <c r="J48" s="33"/>
    </row>
    <row r="49" spans="2:11" s="8" customFormat="1" ht="19.5" customHeight="1" x14ac:dyDescent="0.15">
      <c r="B49" s="3"/>
      <c r="C49" s="3"/>
      <c r="D49" s="9"/>
      <c r="E49" s="9"/>
      <c r="F49" s="9"/>
      <c r="G49" s="53"/>
      <c r="H49" s="56" t="s">
        <v>38</v>
      </c>
      <c r="I49" s="131">
        <f>SUM(I40,I47)</f>
        <v>0</v>
      </c>
      <c r="J49" s="132"/>
    </row>
    <row r="50" spans="2:11" s="8" customFormat="1" ht="19.5" customHeight="1" x14ac:dyDescent="0.15">
      <c r="G50" s="54"/>
      <c r="H50" s="57" t="s">
        <v>8</v>
      </c>
      <c r="I50" s="127">
        <f>I49*0.08</f>
        <v>0</v>
      </c>
      <c r="J50" s="128"/>
    </row>
    <row r="51" spans="2:11" s="8" customFormat="1" ht="19.5" customHeight="1" thickBot="1" x14ac:dyDescent="0.2">
      <c r="G51" s="55"/>
      <c r="H51" s="58" t="s">
        <v>9</v>
      </c>
      <c r="I51" s="129">
        <f>I49*1.08</f>
        <v>0</v>
      </c>
      <c r="J51" s="130"/>
    </row>
    <row r="52" spans="2:11" s="8" customFormat="1" ht="19.5" customHeight="1" x14ac:dyDescent="0.15">
      <c r="H52" s="9"/>
      <c r="I52" s="7"/>
      <c r="J52" s="9"/>
      <c r="K52" s="9"/>
    </row>
    <row r="53" spans="2:11" s="8" customFormat="1" ht="19.5" customHeight="1" x14ac:dyDescent="0.15">
      <c r="B53" s="65" t="s">
        <v>42</v>
      </c>
      <c r="C53" s="64"/>
      <c r="D53" s="49" t="s">
        <v>1</v>
      </c>
      <c r="E53" s="83" t="s">
        <v>49</v>
      </c>
      <c r="F53" s="84"/>
      <c r="G53" s="74"/>
      <c r="H53" s="74"/>
      <c r="I53" s="75"/>
      <c r="J53" s="72"/>
      <c r="K53" s="73"/>
    </row>
    <row r="54" spans="2:11" s="8" customFormat="1" ht="19.5" customHeight="1" x14ac:dyDescent="0.15">
      <c r="B54" s="24"/>
      <c r="C54" s="62"/>
      <c r="D54" s="49" t="s">
        <v>0</v>
      </c>
      <c r="E54" s="79"/>
      <c r="F54" s="76"/>
      <c r="G54" s="77"/>
      <c r="H54" s="77"/>
      <c r="I54" s="78"/>
      <c r="J54" s="79"/>
      <c r="K54" s="85"/>
    </row>
    <row r="55" spans="2:11" s="8" customFormat="1" ht="19.5" customHeight="1" x14ac:dyDescent="0.15">
      <c r="B55" s="24"/>
      <c r="C55" s="62"/>
      <c r="D55" s="49" t="s">
        <v>3</v>
      </c>
      <c r="E55" s="72"/>
      <c r="F55" s="72"/>
      <c r="G55" s="74"/>
      <c r="H55" s="74"/>
      <c r="I55" s="75"/>
      <c r="J55" s="72"/>
      <c r="K55" s="73"/>
    </row>
    <row r="56" spans="2:11" s="8" customFormat="1" ht="19.5" customHeight="1" x14ac:dyDescent="0.15">
      <c r="B56" s="24"/>
      <c r="C56" s="62"/>
      <c r="D56" s="49" t="s">
        <v>4</v>
      </c>
      <c r="E56" s="72"/>
      <c r="F56" s="72"/>
      <c r="G56" s="74"/>
      <c r="H56" s="74"/>
      <c r="I56" s="75"/>
      <c r="J56" s="72"/>
      <c r="K56" s="73"/>
    </row>
    <row r="57" spans="2:11" s="8" customFormat="1" ht="19.5" customHeight="1" x14ac:dyDescent="0.15">
      <c r="B57" s="25"/>
      <c r="C57" s="63"/>
      <c r="D57" s="49" t="s">
        <v>50</v>
      </c>
      <c r="E57" s="72"/>
      <c r="F57" s="79"/>
      <c r="G57" s="80"/>
      <c r="H57" s="80"/>
      <c r="I57" s="81"/>
      <c r="J57" s="72"/>
      <c r="K57" s="73"/>
    </row>
    <row r="58" spans="2:11" s="8" customFormat="1" ht="19.5" customHeight="1" x14ac:dyDescent="0.15">
      <c r="B58" s="8" t="s">
        <v>18</v>
      </c>
      <c r="H58" s="9"/>
      <c r="I58" s="7"/>
      <c r="J58" s="9"/>
      <c r="K58" s="9"/>
    </row>
    <row r="59" spans="2:11" s="8" customFormat="1" ht="19.5" customHeight="1" x14ac:dyDescent="0.15">
      <c r="B59" s="3" t="s">
        <v>59</v>
      </c>
      <c r="C59" s="3"/>
      <c r="D59" s="9"/>
      <c r="E59" s="9"/>
      <c r="F59" s="9"/>
      <c r="G59" s="9"/>
      <c r="H59" s="9"/>
      <c r="I59" s="7"/>
      <c r="J59" s="9"/>
      <c r="K59" s="9"/>
    </row>
    <row r="60" spans="2:11" ht="19.5" customHeight="1" x14ac:dyDescent="0.15">
      <c r="B60" s="2" t="s">
        <v>60</v>
      </c>
    </row>
    <row r="61" spans="2:11" ht="19.5" customHeight="1" x14ac:dyDescent="0.15">
      <c r="B61" s="2" t="s">
        <v>61</v>
      </c>
    </row>
    <row r="62" spans="2:11" ht="19.5" customHeight="1" x14ac:dyDescent="0.15">
      <c r="B62" s="2" t="s">
        <v>62</v>
      </c>
    </row>
    <row r="63" spans="2:11" ht="19.5" customHeight="1" x14ac:dyDescent="0.15">
      <c r="B63" s="2" t="s">
        <v>63</v>
      </c>
    </row>
    <row r="64" spans="2:11" ht="19.5" customHeight="1" x14ac:dyDescent="0.15">
      <c r="B64" s="2" t="s">
        <v>64</v>
      </c>
    </row>
  </sheetData>
  <mergeCells count="38">
    <mergeCell ref="I50:J50"/>
    <mergeCell ref="I51:J51"/>
    <mergeCell ref="I49:J49"/>
    <mergeCell ref="B1:K2"/>
    <mergeCell ref="B18:D18"/>
    <mergeCell ref="E18:F18"/>
    <mergeCell ref="E19:F19"/>
    <mergeCell ref="I19:J19"/>
    <mergeCell ref="I20:J20"/>
    <mergeCell ref="I21:J21"/>
    <mergeCell ref="I22:J22"/>
    <mergeCell ref="B43:F43"/>
    <mergeCell ref="H43:J43"/>
    <mergeCell ref="I29:J29"/>
    <mergeCell ref="I30:J30"/>
    <mergeCell ref="I37:J37"/>
    <mergeCell ref="E24:H24"/>
    <mergeCell ref="I27:J27"/>
    <mergeCell ref="I23:J23"/>
    <mergeCell ref="I26:J26"/>
    <mergeCell ref="G40:H40"/>
    <mergeCell ref="I40:J40"/>
    <mergeCell ref="I35:J35"/>
    <mergeCell ref="I36:J36"/>
    <mergeCell ref="I38:J38"/>
    <mergeCell ref="I28:J28"/>
    <mergeCell ref="I31:J31"/>
    <mergeCell ref="I32:J32"/>
    <mergeCell ref="I33:J33"/>
    <mergeCell ref="E39:F39"/>
    <mergeCell ref="I39:J39"/>
    <mergeCell ref="I34:J34"/>
    <mergeCell ref="G47:H47"/>
    <mergeCell ref="G45:G46"/>
    <mergeCell ref="H45:H46"/>
    <mergeCell ref="I45:J46"/>
    <mergeCell ref="I44:J44"/>
    <mergeCell ref="I47:J47"/>
  </mergeCells>
  <phoneticPr fontId="1"/>
  <printOptions horizontalCentered="1"/>
  <pageMargins left="0.39370078740157483" right="0.39370078740157483" top="0.59055118110236227" bottom="0.3937007874015748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注文書案（地域全体契約申込）</vt:lpstr>
      <vt:lpstr>'注文書案（地域全体契約申込）'!Print_Area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2016-07-11T11:04:57Z</dcterms:created>
  <dcterms:modified xsi:type="dcterms:W3CDTF">2017-03-31T06:23:18Z</dcterms:modified>
</cp:coreProperties>
</file>